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<sst xmlns="http://schemas.openxmlformats.org/spreadsheetml/2006/main" count="31" uniqueCount="31">
  <si>
    <t>序号</t>
  </si>
  <si>
    <t>名称</t>
  </si>
  <si>
    <t>数量</t>
  </si>
  <si>
    <t>单价</t>
  </si>
  <si>
    <t>总价</t>
  </si>
  <si>
    <t>链接</t>
  </si>
  <si>
    <t>每位学生一套</t>
  </si>
  <si>
    <t>STM32F103C8T6小系统板</t>
  </si>
  <si>
    <t>https://item.taobao.com/item.htm?spm=a1z10.3-c-s.w4002-22712549697.40.78e6546eXfO6ZC&amp;id=620064088112</t>
  </si>
  <si>
    <t>ST-LINK V2 仿真器编程器</t>
  </si>
  <si>
    <t>https://item.taobao.com/item.htm?spm=a1z10.3-c-s.w4002-23633313809.9.79e8546eQDfDgt&amp;id=26802964172</t>
  </si>
  <si>
    <t>TM16374位数码管</t>
  </si>
  <si>
    <t>https://item.taobao.com/item.htm?spm=a1z10.3-c-s.w4002-16248799899.13.6d67546enDTPqr&amp;id=40127496123</t>
  </si>
  <si>
    <t>无源蜂鸣器模块</t>
  </si>
  <si>
    <t>https://item.taobao.com/item.htm?spm=a1z10.3-c-s.w4002-16248799899.18.7d36546ewr8wm6&amp;id=45267938131</t>
  </si>
  <si>
    <t>6*6*5MM 微动开关</t>
  </si>
  <si>
    <t>https://item.taobao.com/item.htm?spm=a1z10.3-c-s.w4002-16248799899.55.2b49546ef4pdZQ&amp;id=42823169259</t>
  </si>
  <si>
    <t>面包板</t>
  </si>
  <si>
    <t>https://item.taobao.com/item.htm?spm=a1z10.5-c-s.w4002-22712549685.23.7cea4ea1NC7SOv&amp;id=26992192012</t>
  </si>
  <si>
    <t>全班小计</t>
  </si>
  <si>
    <t>全班只需一份</t>
  </si>
  <si>
    <t>3mm红绿黄各10只LED包 共30只/包</t>
  </si>
  <si>
    <t>https://item.taobao.com/item.htm?spm=a1z10.3-c-s.w4002-22712549697.19.5df8546eBCu8Bs&amp;id=26003944508</t>
  </si>
  <si>
    <r>
      <rPr>
        <sz val="11"/>
        <color theme="1"/>
        <rFont val="宋体"/>
        <charset val="134"/>
        <scheme val="minor"/>
      </rPr>
      <t xml:space="preserve">40P杜邦线 双头 </t>
    </r>
    <r>
      <rPr>
        <sz val="11"/>
        <color rgb="FFFF0000"/>
        <rFont val="宋体"/>
        <charset val="134"/>
        <scheme val="minor"/>
      </rPr>
      <t>公对公头</t>
    </r>
  </si>
  <si>
    <t>https://item.taobao.com/item.htm?spm=a1z10.3-c-s.w4002-22712549697.24.484c546emLmYAd&amp;id=16412228723</t>
  </si>
  <si>
    <t>运费</t>
  </si>
  <si>
    <t>小计</t>
  </si>
  <si>
    <t>全班合计</t>
  </si>
  <si>
    <t>平均每位学生费用</t>
  </si>
  <si>
    <t>备注</t>
  </si>
  <si>
    <t>以上只需在淘宝上购买序号为：3、4、5、7、8、9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</si>
</sst>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1"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0" fillId="5" borderId="1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30" borderId="7" applyNumberFormat="0" applyAlignment="0" applyProtection="0">
      <alignment vertical="center"/>
    </xf>
    <xf numFmtId="0" fontId="18" fillId="30" borderId="2" applyNumberFormat="0" applyAlignment="0" applyProtection="0">
      <alignment vertical="center"/>
    </xf>
    <xf numFmtId="0" fontId="19" fillId="35" borderId="8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 applyAlignment="1">
      <alignment horizontal="center" vertical="center"/>
    </xf>
    <xf numFmtId="0" fontId="1" fillId="0" borderId="0" xfId="1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Font="1">
      <alignment vertical="center"/>
    </xf>
    <xf numFmtId="176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tem.taobao.com/item.htm?spm=a1z10.3-c-s.w4002-23633313809.9.79e8546eQDfDgt&amp;id=26802964172" TargetMode="External"/><Relationship Id="rId7" Type="http://schemas.openxmlformats.org/officeDocument/2006/relationships/hyperlink" Target="https://item.taobao.com/item.htm?spm=a1z10.3-c-s.w4002-22712549697.24.484c546emLmYAd&amp;id=16412228723" TargetMode="External"/><Relationship Id="rId6" Type="http://schemas.openxmlformats.org/officeDocument/2006/relationships/hyperlink" Target="https://item.taobao.com/item.htm?spm=a1z10.3-c-s.w4002-22712549697.19.5df8546eBCu8Bs&amp;id=26003944508" TargetMode="External"/><Relationship Id="rId5" Type="http://schemas.openxmlformats.org/officeDocument/2006/relationships/hyperlink" Target="https://item.taobao.com/item.htm?spm=a1z10.5-c-s.w4002-22712549685.23.7cea4ea1NC7SOv&amp;id=26992192012" TargetMode="External"/><Relationship Id="rId4" Type="http://schemas.openxmlformats.org/officeDocument/2006/relationships/hyperlink" Target="https://item.taobao.com/item.htm?spm=a1z10.3-c-s.w4002-16248799899.55.2b49546ef4pdZQ&amp;id=42823169259" TargetMode="External"/><Relationship Id="rId3" Type="http://schemas.openxmlformats.org/officeDocument/2006/relationships/hyperlink" Target="https://item.taobao.com/item.htm?spm=a1z10.3-c-s.w4002-16248799899.18.7d36546ewr8wm6&amp;id=45267938131" TargetMode="External"/><Relationship Id="rId2" Type="http://schemas.openxmlformats.org/officeDocument/2006/relationships/hyperlink" Target="https://item.taobao.com/item.htm?spm=a1z10.3-c-s.w4002-16248799899.13.6d67546enDTPqr&amp;id=40127496123" TargetMode="External"/><Relationship Id="rId1" Type="http://schemas.openxmlformats.org/officeDocument/2006/relationships/hyperlink" Target="https://item.taobao.com/item.htm?spm=a1z10.3-c-s.w4002-22712549697.40.78e6546eXfO6ZC&amp;id=6200640881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C27" sqref="C27"/>
    </sheetView>
  </sheetViews>
  <sheetFormatPr defaultColWidth="9" defaultRowHeight="14.4" outlineLevelCol="5"/>
  <cols>
    <col min="2" max="2" width="26.3796296296296" customWidth="1"/>
    <col min="3" max="3" width="9" style="1"/>
    <col min="4" max="5" width="8.12962962962963" style="1" customWidth="1"/>
    <col min="6" max="6" width="23.25" customWidth="1"/>
  </cols>
  <sheetData>
    <row r="1" spans="1:6">
      <c r="A1" t="s">
        <v>0</v>
      </c>
      <c r="B1" t="s">
        <v>1</v>
      </c>
      <c r="C1" s="1" t="s">
        <v>2</v>
      </c>
      <c r="D1" s="1" t="s">
        <v>3</v>
      </c>
      <c r="E1" s="1" t="s">
        <v>4</v>
      </c>
      <c r="F1" t="s">
        <v>5</v>
      </c>
    </row>
    <row r="2" spans="2:2">
      <c r="B2" s="2" t="s">
        <v>6</v>
      </c>
    </row>
    <row r="3" spans="1:6">
      <c r="A3" s="3">
        <v>1</v>
      </c>
      <c r="B3" s="3" t="s">
        <v>7</v>
      </c>
      <c r="C3" s="1">
        <v>1</v>
      </c>
      <c r="D3" s="1">
        <v>35.8</v>
      </c>
      <c r="E3" s="4">
        <v>18</v>
      </c>
      <c r="F3" s="5" t="s">
        <v>8</v>
      </c>
    </row>
    <row r="4" spans="1:6">
      <c r="A4" s="3">
        <v>2</v>
      </c>
      <c r="B4" s="3" t="s">
        <v>9</v>
      </c>
      <c r="C4" s="1">
        <v>1</v>
      </c>
      <c r="D4" s="1">
        <v>30.8</v>
      </c>
      <c r="E4" s="4">
        <v>15</v>
      </c>
      <c r="F4" s="5" t="s">
        <v>10</v>
      </c>
    </row>
    <row r="5" spans="1:6">
      <c r="A5">
        <v>3</v>
      </c>
      <c r="B5" t="s">
        <v>11</v>
      </c>
      <c r="C5" s="1">
        <v>1</v>
      </c>
      <c r="D5" s="1">
        <v>2.9</v>
      </c>
      <c r="E5" s="1">
        <f t="shared" ref="E3:E8" si="0">C5*D5</f>
        <v>2.9</v>
      </c>
      <c r="F5" s="5" t="s">
        <v>12</v>
      </c>
    </row>
    <row r="6" spans="1:6">
      <c r="A6">
        <v>4</v>
      </c>
      <c r="B6" t="s">
        <v>13</v>
      </c>
      <c r="C6" s="1">
        <v>1</v>
      </c>
      <c r="D6" s="1">
        <v>0.8</v>
      </c>
      <c r="E6" s="1">
        <f t="shared" si="0"/>
        <v>0.8</v>
      </c>
      <c r="F6" s="5" t="s">
        <v>14</v>
      </c>
    </row>
    <row r="7" spans="1:6">
      <c r="A7">
        <v>5</v>
      </c>
      <c r="B7" t="s">
        <v>15</v>
      </c>
      <c r="C7" s="1">
        <v>2</v>
      </c>
      <c r="D7" s="1">
        <v>0.05</v>
      </c>
      <c r="E7" s="1">
        <f t="shared" si="0"/>
        <v>0.1</v>
      </c>
      <c r="F7" s="5" t="s">
        <v>16</v>
      </c>
    </row>
    <row r="8" spans="1:6">
      <c r="A8" s="3">
        <v>6</v>
      </c>
      <c r="B8" s="3" t="s">
        <v>17</v>
      </c>
      <c r="C8" s="1">
        <v>1</v>
      </c>
      <c r="D8" s="1">
        <v>1.6</v>
      </c>
      <c r="E8" s="4">
        <f t="shared" si="0"/>
        <v>1.6</v>
      </c>
      <c r="F8" t="s">
        <v>18</v>
      </c>
    </row>
    <row r="10" spans="2:5">
      <c r="B10" s="6" t="s">
        <v>19</v>
      </c>
      <c r="C10" s="1">
        <v>15</v>
      </c>
      <c r="E10" s="1">
        <f>SUM(E3:E9)</f>
        <v>38.4</v>
      </c>
    </row>
    <row r="11" ht="15" customHeight="1"/>
    <row r="12" spans="2:2">
      <c r="B12" s="2" t="s">
        <v>20</v>
      </c>
    </row>
    <row r="13" spans="1:6">
      <c r="A13">
        <v>7</v>
      </c>
      <c r="B13" t="s">
        <v>21</v>
      </c>
      <c r="C13" s="1">
        <v>4</v>
      </c>
      <c r="D13" s="1">
        <v>1.5</v>
      </c>
      <c r="E13" s="1">
        <f>C13*D13</f>
        <v>6</v>
      </c>
      <c r="F13" t="s">
        <v>22</v>
      </c>
    </row>
    <row r="14" spans="1:6">
      <c r="A14">
        <v>8</v>
      </c>
      <c r="B14" s="7" t="s">
        <v>23</v>
      </c>
      <c r="C14" s="1">
        <v>3</v>
      </c>
      <c r="D14" s="1">
        <v>1.95</v>
      </c>
      <c r="E14" s="1">
        <f>C14*D14</f>
        <v>5.85</v>
      </c>
      <c r="F14" t="s">
        <v>24</v>
      </c>
    </row>
    <row r="15" spans="1:5">
      <c r="A15">
        <v>9</v>
      </c>
      <c r="B15" s="7" t="s">
        <v>25</v>
      </c>
      <c r="C15" s="1">
        <v>1</v>
      </c>
      <c r="D15" s="1">
        <v>6</v>
      </c>
      <c r="E15" s="1">
        <f>C15*D15</f>
        <v>6</v>
      </c>
    </row>
    <row r="16" spans="2:5">
      <c r="B16" s="6" t="s">
        <v>26</v>
      </c>
      <c r="E16" s="1">
        <f>SUM(E13:E15)</f>
        <v>17.85</v>
      </c>
    </row>
    <row r="17" spans="2:6">
      <c r="B17" s="6" t="s">
        <v>27</v>
      </c>
      <c r="E17" s="1">
        <f>C10*E10+E16</f>
        <v>593.85</v>
      </c>
      <c r="F17" s="1"/>
    </row>
    <row r="18" spans="2:5">
      <c r="B18" s="6" t="s">
        <v>28</v>
      </c>
      <c r="D18" s="8"/>
      <c r="E18" s="8">
        <f>E17/C10</f>
        <v>39.59</v>
      </c>
    </row>
    <row r="21" spans="2:2">
      <c r="B21" s="2" t="s">
        <v>29</v>
      </c>
    </row>
    <row r="22" spans="2:2">
      <c r="B22" t="s">
        <v>30</v>
      </c>
    </row>
  </sheetData>
  <hyperlinks>
    <hyperlink ref="F3" r:id="rId1" display="https://item.taobao.com/item.htm?spm=a1z10.3-c-s.w4002-22712549697.40.78e6546eXfO6ZC&amp;id=620064088112" tooltip="https://item.taobao.com/item.htm?spm=a1z10.3-c-s.w4002-22712549697.40.78e6546eXfO6ZC&amp;id=620064088112"/>
    <hyperlink ref="F5" r:id="rId2" display="https://item.taobao.com/item.htm?spm=a1z10.3-c-s.w4002-16248799899.13.6d67546enDTPqr&amp;id=40127496123"/>
    <hyperlink ref="F6" r:id="rId3" display="https://item.taobao.com/item.htm?spm=a1z10.3-c-s.w4002-16248799899.18.7d36546ewr8wm6&amp;id=45267938131"/>
    <hyperlink ref="F7" r:id="rId4" display="https://item.taobao.com/item.htm?spm=a1z10.3-c-s.w4002-16248799899.55.2b49546ef4pdZQ&amp;id=42823169259"/>
    <hyperlink ref="F8" r:id="rId5" display="https://item.taobao.com/item.htm?spm=a1z10.5-c-s.w4002-22712549685.23.7cea4ea1NC7SOv&amp;id=26992192012" tooltip="https://item.taobao.com/item.htm?spm=a1z10.5-c-s.w4002-22712549685.23.7cea4ea1NC7SOv&amp;id=26992192012"/>
    <hyperlink ref="F13" r:id="rId6" display="https://item.taobao.com/item.htm?spm=a1z10.3-c-s.w4002-22712549697.19.5df8546eBCu8Bs&amp;id=26003944508" tooltip="https://item.taobao.com/item.htm?spm=a1z10.3-c-s.w4002-22712549697.19.5df8546eBCu8Bs&amp;id=26003944508"/>
    <hyperlink ref="F14" r:id="rId7" display="https://item.taobao.com/item.htm?spm=a1z10.3-c-s.w4002-22712549697.24.484c546emLmYAd&amp;id=16412228723" tooltip="https://item.taobao.com/item.htm?spm=a1z10.3-c-s.w4002-22712549697.24.484c546emLmYAd&amp;id=16412228723"/>
    <hyperlink ref="F4" r:id="rId8" display="https://item.taobao.com/item.htm?spm=a1z10.3-c-s.w4002-23633313809.9.79e8546eQDfDgt&amp;id=26802964172" tooltip="https://item.taobao.com/item.htm?spm=a1z10.3-c-s.w4002-23633313809.9.79e8546eQDfDgt&amp;id=26802964172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DGQHP</dc:creator>
  <cp:lastModifiedBy>gzdgq</cp:lastModifiedBy>
  <dcterms:created xsi:type="dcterms:W3CDTF">2019-03-05T13:01:00Z</dcterms:created>
  <dcterms:modified xsi:type="dcterms:W3CDTF">2021-09-20T03:44:09Z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